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<sst xmlns="http://schemas.openxmlformats.org/spreadsheetml/2006/main" count="51" uniqueCount="38">
  <si>
    <t>共青团贵阳市委所属事业单位2024年公开招聘事业单位工作人员总成绩及进入体检环节人员名单</t>
  </si>
  <si>
    <t>序号</t>
  </si>
  <si>
    <t>姓名</t>
  </si>
  <si>
    <t>准考证号</t>
  </si>
  <si>
    <t>单位</t>
  </si>
  <si>
    <t>报考岗位及代码</t>
  </si>
  <si>
    <t>笔试成绩</t>
  </si>
  <si>
    <t>笔试成绩（百分制）</t>
  </si>
  <si>
    <t>笔试成绩60%</t>
  </si>
  <si>
    <t>面试成绩</t>
  </si>
  <si>
    <t>面试成绩40%</t>
  </si>
  <si>
    <t>总成绩</t>
  </si>
  <si>
    <t>综合排名</t>
  </si>
  <si>
    <t>是否进入体检</t>
  </si>
  <si>
    <t>翁伟星</t>
  </si>
  <si>
    <t>1152011400919</t>
  </si>
  <si>
    <t>贵阳市青少年宫</t>
  </si>
  <si>
    <t>01管理岗位</t>
  </si>
  <si>
    <t>82.8</t>
  </si>
  <si>
    <t>1</t>
  </si>
  <si>
    <t>是</t>
  </si>
  <si>
    <t>张照云</t>
  </si>
  <si>
    <t>1152011501807</t>
  </si>
  <si>
    <t>2</t>
  </si>
  <si>
    <t>王仁一</t>
  </si>
  <si>
    <t>1152011402328</t>
  </si>
  <si>
    <t>79.6</t>
  </si>
  <si>
    <t>3</t>
  </si>
  <si>
    <t>郭洋</t>
  </si>
  <si>
    <t>1152011402025</t>
  </si>
  <si>
    <t>孔大成</t>
  </si>
  <si>
    <t>1152011502303</t>
  </si>
  <si>
    <t>贵阳市青年发展服务与促进中心</t>
  </si>
  <si>
    <t>田娟</t>
  </si>
  <si>
    <t>1152011502129</t>
  </si>
  <si>
    <t>何万巧</t>
  </si>
  <si>
    <t>1152011501609</t>
  </si>
  <si>
    <t>缺考</t>
  </si>
</sst>
</file>

<file path=xl/styles.xml><?xml version="1.0" encoding="utf-8"?>
<styleSheet xmlns="http://schemas.openxmlformats.org/spreadsheetml/2006/main">
  <numFmts count="6">
    <numFmt numFmtId="176" formatCode="0.00_ "/>
    <numFmt numFmtId="177" formatCode="0.00_);[Red]\(0.00\)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0"/>
      <name val="宋体"/>
      <charset val="134"/>
      <scheme val="minor"/>
    </font>
    <font>
      <b/>
      <sz val="11"/>
      <name val="宋体"/>
      <charset val="134"/>
      <scheme val="minor"/>
    </font>
    <font>
      <sz val="16"/>
      <name val="方正小标宋简体"/>
      <charset val="134"/>
    </font>
    <font>
      <b/>
      <sz val="10"/>
      <name val="宋体"/>
      <charset val="134"/>
      <scheme val="minor"/>
    </font>
    <font>
      <b/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2"/>
      <name val="宋体"/>
      <charset val="134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>
      <alignment vertical="center"/>
    </xf>
    <xf numFmtId="0" fontId="7" fillId="16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4" fillId="28" borderId="10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21" fillId="0" borderId="0">
      <alignment vertical="center"/>
    </xf>
    <xf numFmtId="0" fontId="8" fillId="30" borderId="0" applyNumberFormat="0" applyBorder="0" applyAlignment="0" applyProtection="0">
      <alignment vertical="center"/>
    </xf>
    <xf numFmtId="0" fontId="19" fillId="22" borderId="10" applyNumberFormat="0" applyAlignment="0" applyProtection="0">
      <alignment vertical="center"/>
    </xf>
    <xf numFmtId="0" fontId="25" fillId="28" borderId="12" applyNumberFormat="0" applyAlignment="0" applyProtection="0">
      <alignment vertical="center"/>
    </xf>
    <xf numFmtId="0" fontId="18" fillId="15" borderId="9" applyNumberFormat="0" applyAlignment="0" applyProtection="0">
      <alignment vertical="center"/>
    </xf>
    <xf numFmtId="0" fontId="21" fillId="0" borderId="0">
      <alignment vertical="center"/>
    </xf>
    <xf numFmtId="0" fontId="26" fillId="0" borderId="13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2" xfId="34" applyFont="1" applyFill="1" applyBorder="1" applyAlignment="1">
      <alignment horizontal="center" vertical="center"/>
    </xf>
    <xf numFmtId="0" fontId="1" fillId="0" borderId="2" xfId="29" applyFont="1" applyFill="1" applyBorder="1" applyAlignment="1">
      <alignment horizontal="center" vertical="center"/>
    </xf>
    <xf numFmtId="0" fontId="1" fillId="0" borderId="3" xfId="29" applyFont="1" applyFill="1" applyBorder="1" applyAlignment="1">
      <alignment horizontal="center" vertical="center"/>
    </xf>
    <xf numFmtId="177" fontId="1" fillId="0" borderId="2" xfId="0" applyNumberFormat="1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/>
    </xf>
    <xf numFmtId="0" fontId="1" fillId="0" borderId="4" xfId="29" applyFont="1" applyFill="1" applyBorder="1" applyAlignment="1">
      <alignment horizontal="center" vertical="center"/>
    </xf>
    <xf numFmtId="0" fontId="1" fillId="0" borderId="5" xfId="29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176" fontId="1" fillId="0" borderId="2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</cellXfs>
  <cellStyles count="51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常规 6" xfId="29"/>
    <cellStyle name="60% - 强调文字颜色 6" xfId="30" builtinId="52"/>
    <cellStyle name="输入" xfId="31" builtinId="20"/>
    <cellStyle name="输出" xfId="32" builtinId="21"/>
    <cellStyle name="检查单元格" xfId="33" builtinId="23"/>
    <cellStyle name="常规 7" xfId="34"/>
    <cellStyle name="链接单元格" xfId="35" builtinId="24"/>
    <cellStyle name="60% - 强调文字颜色 1" xfId="36" builtinId="32"/>
    <cellStyle name="60% - 强调文字颜色 3" xfId="37" builtinId="40"/>
    <cellStyle name="注释" xfId="38" builtinId="10"/>
    <cellStyle name="标题" xfId="39" builtinId="15"/>
    <cellStyle name="好" xfId="40" builtinId="26"/>
    <cellStyle name="标题 4" xfId="41" builtinId="19"/>
    <cellStyle name="强调文字颜色 1" xfId="42" builtinId="29"/>
    <cellStyle name="适中" xfId="43" builtinId="28"/>
    <cellStyle name="20% - 强调文字颜色 1" xfId="44" builtinId="30"/>
    <cellStyle name="差" xfId="45" builtinId="27"/>
    <cellStyle name="强调文字颜色 2" xfId="46" builtinId="33"/>
    <cellStyle name="40% - 强调文字颜色 1" xfId="47" builtinId="31"/>
    <cellStyle name="60% - 强调文字颜色 2" xfId="48" builtinId="36"/>
    <cellStyle name="40% - 强调文字颜色 2" xfId="49" builtinId="35"/>
    <cellStyle name="强调文字颜色 3" xfId="50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tabSelected="1" workbookViewId="0">
      <selection activeCell="A1" sqref="A1:M1"/>
    </sheetView>
  </sheetViews>
  <sheetFormatPr defaultColWidth="9" defaultRowHeight="14.25"/>
  <cols>
    <col min="1" max="1" width="4.5" style="1" customWidth="1"/>
    <col min="2" max="2" width="7.75" style="1" customWidth="1"/>
    <col min="3" max="3" width="14.5" style="1" customWidth="1"/>
    <col min="4" max="4" width="29.5" style="1" customWidth="1"/>
    <col min="5" max="5" width="16.25" style="1" customWidth="1"/>
    <col min="6" max="6" width="8.875" style="1" customWidth="1"/>
    <col min="7" max="7" width="10.25" style="1" customWidth="1"/>
    <col min="8" max="9" width="8" style="1" customWidth="1"/>
    <col min="10" max="10" width="8.5" style="1" customWidth="1"/>
    <col min="11" max="11" width="7.875" style="3" customWidth="1"/>
    <col min="12" max="12" width="7.5" style="1" customWidth="1"/>
    <col min="13" max="13" width="8.25" style="3" customWidth="1"/>
    <col min="14" max="14" width="9" style="1"/>
    <col min="15" max="15" width="5.625" style="1" customWidth="1"/>
    <col min="16" max="16" width="5.25" style="1" customWidth="1"/>
    <col min="17" max="16384" width="9" style="1"/>
  </cols>
  <sheetData>
    <row r="1" s="1" customFormat="1" ht="37.15" customHeight="1" spans="1:16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18"/>
      <c r="O1" s="18"/>
      <c r="P1" s="18"/>
    </row>
    <row r="2" ht="36.75" customHeight="1" spans="1:13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="2" customFormat="1" ht="37.15" customHeight="1" spans="1:13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7" t="s">
        <v>10</v>
      </c>
      <c r="K3" s="7" t="s">
        <v>11</v>
      </c>
      <c r="L3" s="7" t="s">
        <v>12</v>
      </c>
      <c r="M3" s="6" t="s">
        <v>13</v>
      </c>
    </row>
    <row r="4" s="1" customFormat="1" ht="37.15" customHeight="1" spans="1:13">
      <c r="A4" s="8">
        <v>1</v>
      </c>
      <c r="B4" s="9" t="s">
        <v>14</v>
      </c>
      <c r="C4" s="10" t="s">
        <v>15</v>
      </c>
      <c r="D4" s="8" t="s">
        <v>16</v>
      </c>
      <c r="E4" s="8" t="s">
        <v>17</v>
      </c>
      <c r="F4" s="10">
        <v>228</v>
      </c>
      <c r="G4" s="12">
        <f t="shared" ref="G4:G10" si="0">F4/3</f>
        <v>76</v>
      </c>
      <c r="H4" s="13">
        <f t="shared" ref="H4:H10" si="1">G4*0.6</f>
        <v>45.6</v>
      </c>
      <c r="I4" s="16" t="s">
        <v>18</v>
      </c>
      <c r="J4" s="13">
        <f t="shared" ref="J4:J9" si="2">I4*0.4</f>
        <v>33.12</v>
      </c>
      <c r="K4" s="17">
        <f t="shared" ref="K4:K10" si="3">H4+J4</f>
        <v>78.72</v>
      </c>
      <c r="L4" s="16" t="s">
        <v>19</v>
      </c>
      <c r="M4" s="8" t="s">
        <v>20</v>
      </c>
    </row>
    <row r="5" s="1" customFormat="1" ht="37.15" customHeight="1" spans="1:13">
      <c r="A5" s="8">
        <v>2</v>
      </c>
      <c r="B5" s="9" t="s">
        <v>21</v>
      </c>
      <c r="C5" s="10" t="s">
        <v>22</v>
      </c>
      <c r="D5" s="8" t="s">
        <v>16</v>
      </c>
      <c r="E5" s="8" t="s">
        <v>17</v>
      </c>
      <c r="F5" s="10">
        <v>206.5</v>
      </c>
      <c r="G5" s="12">
        <f t="shared" si="0"/>
        <v>68.8333333333333</v>
      </c>
      <c r="H5" s="13">
        <f t="shared" si="1"/>
        <v>41.3</v>
      </c>
      <c r="I5" s="16" t="s">
        <v>18</v>
      </c>
      <c r="J5" s="13">
        <f t="shared" si="2"/>
        <v>33.12</v>
      </c>
      <c r="K5" s="17">
        <f t="shared" si="3"/>
        <v>74.42</v>
      </c>
      <c r="L5" s="16" t="s">
        <v>23</v>
      </c>
      <c r="M5" s="8"/>
    </row>
    <row r="6" s="1" customFormat="1" ht="37.15" customHeight="1" spans="1:13">
      <c r="A6" s="8">
        <v>3</v>
      </c>
      <c r="B6" s="10" t="s">
        <v>24</v>
      </c>
      <c r="C6" s="10" t="s">
        <v>25</v>
      </c>
      <c r="D6" s="8" t="s">
        <v>16</v>
      </c>
      <c r="E6" s="8" t="s">
        <v>17</v>
      </c>
      <c r="F6" s="14">
        <v>201</v>
      </c>
      <c r="G6" s="12">
        <f t="shared" si="0"/>
        <v>67</v>
      </c>
      <c r="H6" s="13">
        <f t="shared" si="1"/>
        <v>40.2</v>
      </c>
      <c r="I6" s="16" t="s">
        <v>26</v>
      </c>
      <c r="J6" s="13">
        <f t="shared" si="2"/>
        <v>31.84</v>
      </c>
      <c r="K6" s="17">
        <f t="shared" si="3"/>
        <v>72.04</v>
      </c>
      <c r="L6" s="16" t="s">
        <v>27</v>
      </c>
      <c r="M6" s="8"/>
    </row>
    <row r="7" s="1" customFormat="1" ht="37.15" customHeight="1" spans="1:13">
      <c r="A7" s="8">
        <v>4</v>
      </c>
      <c r="B7" s="10" t="s">
        <v>28</v>
      </c>
      <c r="C7" s="10" t="s">
        <v>29</v>
      </c>
      <c r="D7" s="8" t="s">
        <v>16</v>
      </c>
      <c r="E7" s="8" t="s">
        <v>17</v>
      </c>
      <c r="F7" s="14">
        <v>201</v>
      </c>
      <c r="G7" s="12">
        <f t="shared" si="0"/>
        <v>67</v>
      </c>
      <c r="H7" s="13">
        <f t="shared" si="1"/>
        <v>40.2</v>
      </c>
      <c r="I7" s="8">
        <v>75.4</v>
      </c>
      <c r="J7" s="13">
        <f t="shared" si="2"/>
        <v>30.16</v>
      </c>
      <c r="K7" s="17">
        <f t="shared" si="3"/>
        <v>70.36</v>
      </c>
      <c r="L7" s="8">
        <v>4</v>
      </c>
      <c r="M7" s="19"/>
    </row>
    <row r="8" ht="37.15" customHeight="1" spans="1:13">
      <c r="A8" s="8">
        <v>6</v>
      </c>
      <c r="B8" s="10" t="s">
        <v>30</v>
      </c>
      <c r="C8" s="10" t="s">
        <v>31</v>
      </c>
      <c r="D8" s="10" t="s">
        <v>32</v>
      </c>
      <c r="E8" s="8" t="s">
        <v>17</v>
      </c>
      <c r="F8" s="14">
        <v>200</v>
      </c>
      <c r="G8" s="12">
        <f t="shared" si="0"/>
        <v>66.6666666666667</v>
      </c>
      <c r="H8" s="13">
        <f t="shared" si="1"/>
        <v>40</v>
      </c>
      <c r="I8" s="8">
        <v>80.2</v>
      </c>
      <c r="J8" s="13">
        <f t="shared" si="2"/>
        <v>32.08</v>
      </c>
      <c r="K8" s="17">
        <f t="shared" si="3"/>
        <v>72.08</v>
      </c>
      <c r="L8" s="8">
        <v>1</v>
      </c>
      <c r="M8" s="8" t="s">
        <v>20</v>
      </c>
    </row>
    <row r="9" ht="37.15" customHeight="1" spans="1:13">
      <c r="A9" s="8">
        <v>7</v>
      </c>
      <c r="B9" s="11" t="s">
        <v>33</v>
      </c>
      <c r="C9" s="11" t="s">
        <v>34</v>
      </c>
      <c r="D9" s="11" t="s">
        <v>32</v>
      </c>
      <c r="E9" s="8" t="s">
        <v>17</v>
      </c>
      <c r="F9" s="15">
        <v>186</v>
      </c>
      <c r="G9" s="12">
        <f t="shared" si="0"/>
        <v>62</v>
      </c>
      <c r="H9" s="13">
        <f t="shared" si="1"/>
        <v>37.2</v>
      </c>
      <c r="I9" s="8">
        <v>73.4</v>
      </c>
      <c r="J9" s="13">
        <f t="shared" si="2"/>
        <v>29.36</v>
      </c>
      <c r="K9" s="17">
        <f t="shared" si="3"/>
        <v>66.56</v>
      </c>
      <c r="L9" s="8">
        <v>2</v>
      </c>
      <c r="M9" s="19"/>
    </row>
    <row r="10" ht="37.15" customHeight="1" spans="1:13">
      <c r="A10" s="8">
        <v>5</v>
      </c>
      <c r="B10" s="10" t="s">
        <v>35</v>
      </c>
      <c r="C10" s="10" t="s">
        <v>36</v>
      </c>
      <c r="D10" s="10" t="s">
        <v>32</v>
      </c>
      <c r="E10" s="8" t="s">
        <v>17</v>
      </c>
      <c r="F10" s="14">
        <v>205.5</v>
      </c>
      <c r="G10" s="12">
        <f t="shared" si="0"/>
        <v>68.5</v>
      </c>
      <c r="H10" s="13">
        <f t="shared" si="1"/>
        <v>41.1</v>
      </c>
      <c r="I10" s="8" t="s">
        <v>37</v>
      </c>
      <c r="J10" s="13">
        <v>0</v>
      </c>
      <c r="K10" s="17">
        <f t="shared" si="3"/>
        <v>41.1</v>
      </c>
      <c r="L10" s="8">
        <v>3</v>
      </c>
      <c r="M10" s="19"/>
    </row>
  </sheetData>
  <mergeCells count="2">
    <mergeCell ref="A1:M1"/>
    <mergeCell ref="A2:M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ysgz</dc:creator>
  <cp:lastModifiedBy>ysgz</cp:lastModifiedBy>
  <dcterms:created xsi:type="dcterms:W3CDTF">2024-06-17T17:41:00Z</dcterms:created>
  <dcterms:modified xsi:type="dcterms:W3CDTF">2024-06-17T10:11:45Z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716C61DFDBCA1CAF64946F664B985592</vt:lpwstr>
  </property>
  <property fmtid="{D5CDD505-2E9C-101B-9397-08002B2CF9AE}" pid="3" name="KSOProductBuildVer">
    <vt:lpwstr>2052-11.8.2.1131</vt:lpwstr>
  </property>
</Properties>
</file>