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表格样式3" sheetId="1" r:id="rId1"/>
  </sheets>
  <calcPr calcId="144525"/>
</workbook>
</file>

<file path=xl/sharedStrings.xml><?xml version="1.0" encoding="utf-8"?>
<sst xmlns="http://schemas.openxmlformats.org/spreadsheetml/2006/main" count="39" uniqueCount="29">
  <si>
    <t>贵阳市青少年宫试教成绩及进入体检环节人员名单</t>
  </si>
  <si>
    <t>序号</t>
  </si>
  <si>
    <t>姓名</t>
  </si>
  <si>
    <t>准考证号</t>
  </si>
  <si>
    <t>单位</t>
  </si>
  <si>
    <t>报考岗位及代码</t>
  </si>
  <si>
    <t>笔试成绩</t>
  </si>
  <si>
    <t>笔试成绩（百分制）</t>
  </si>
  <si>
    <t>笔试成绩40%</t>
  </si>
  <si>
    <t>试教成绩</t>
  </si>
  <si>
    <t>试教成绩60%</t>
  </si>
  <si>
    <t>笔试、试教成绩</t>
  </si>
  <si>
    <t>综合排名</t>
  </si>
  <si>
    <t>是否进入体检</t>
  </si>
  <si>
    <t>吴丽</t>
  </si>
  <si>
    <t>1152010900513</t>
  </si>
  <si>
    <t>贵阳市青少年宫</t>
  </si>
  <si>
    <r>
      <rPr>
        <sz val="10"/>
        <rFont val="宋体"/>
        <charset val="134"/>
      </rPr>
      <t>舞蹈教师</t>
    </r>
    <r>
      <rPr>
        <sz val="10"/>
        <rFont val="Arial"/>
        <charset val="134"/>
      </rPr>
      <t>10110000601</t>
    </r>
  </si>
  <si>
    <t>是</t>
  </si>
  <si>
    <t>关林楠</t>
  </si>
  <si>
    <t>1152010900613</t>
  </si>
  <si>
    <t>周梦琴</t>
  </si>
  <si>
    <t>1152010902810</t>
  </si>
  <si>
    <t>李雪</t>
  </si>
  <si>
    <t>1152010900916</t>
  </si>
  <si>
    <t>任佶宇</t>
  </si>
  <si>
    <t>1152010901112</t>
  </si>
  <si>
    <t>朱娇</t>
  </si>
  <si>
    <t>1152010902628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</si>
</sst>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b/>
      <sz val="10"/>
      <color theme="1"/>
      <name val="宋体"/>
      <charset val="134"/>
    </font>
    <font>
      <b/>
      <sz val="10"/>
      <color rgb="FFFF0000"/>
      <name val="宋体"/>
      <charset val="134"/>
    </font>
    <font>
      <sz val="11"/>
      <name val="宋体"/>
      <charset val="134"/>
      <scheme val="minor"/>
    </font>
    <font>
      <sz val="14"/>
      <name val="仿宋"/>
      <charset val="134"/>
    </font>
    <font>
      <b/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2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20" borderId="4" applyNumberFormat="0" applyAlignment="0" applyProtection="0">
      <alignment vertical="center"/>
    </xf>
    <xf numFmtId="0" fontId="20" fillId="20" borderId="3" applyNumberFormat="0" applyAlignment="0" applyProtection="0">
      <alignment vertical="center"/>
    </xf>
    <xf numFmtId="0" fontId="22" fillId="21" borderId="5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"/>
  <sheetViews>
    <sheetView tabSelected="1" workbookViewId="0">
      <selection activeCell="Q22" sqref="Q22"/>
    </sheetView>
  </sheetViews>
  <sheetFormatPr defaultColWidth="9" defaultRowHeight="13.5"/>
  <cols>
    <col min="1" max="1" width="4.5" customWidth="1"/>
    <col min="2" max="2" width="9" customWidth="1"/>
    <col min="3" max="3" width="18.375" customWidth="1"/>
    <col min="4" max="4" width="18.125" customWidth="1"/>
    <col min="5" max="5" width="18.75" customWidth="1"/>
    <col min="6" max="6" width="9.25" customWidth="1"/>
    <col min="7" max="7" width="9.5" style="2" customWidth="1"/>
    <col min="8" max="8" width="8.5" style="2" customWidth="1"/>
    <col min="9" max="9" width="9" style="2" customWidth="1"/>
    <col min="10" max="10" width="8.5" style="2" customWidth="1"/>
    <col min="11" max="11" width="10.125" style="3" customWidth="1"/>
    <col min="12" max="12" width="5.25" style="2" customWidth="1"/>
    <col min="13" max="13" width="7.875" style="3" customWidth="1"/>
    <col min="14" max="14" width="9" style="2"/>
    <col min="15" max="15" width="5.625" style="2" customWidth="1"/>
    <col min="16" max="16" width="5.25" style="2" customWidth="1"/>
  </cols>
  <sheetData>
    <row r="1" ht="37.15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2"/>
      <c r="O1" s="12"/>
      <c r="P1" s="12"/>
      <c r="Q1" s="14"/>
    </row>
    <row r="3" s="1" customFormat="1" ht="37.15" customHeight="1" spans="1:13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8" t="s">
        <v>8</v>
      </c>
      <c r="I3" s="7" t="s">
        <v>9</v>
      </c>
      <c r="J3" s="8" t="s">
        <v>10</v>
      </c>
      <c r="K3" s="7" t="s">
        <v>11</v>
      </c>
      <c r="L3" s="7" t="s">
        <v>12</v>
      </c>
      <c r="M3" s="13" t="s">
        <v>13</v>
      </c>
    </row>
    <row r="4" ht="37.15" customHeight="1" spans="1:16">
      <c r="A4" s="9">
        <v>1</v>
      </c>
      <c r="B4" s="10" t="s">
        <v>14</v>
      </c>
      <c r="C4" s="10" t="s">
        <v>15</v>
      </c>
      <c r="D4" s="10" t="s">
        <v>16</v>
      </c>
      <c r="E4" s="10" t="s">
        <v>17</v>
      </c>
      <c r="F4" s="11">
        <v>184</v>
      </c>
      <c r="G4" s="11">
        <v>61.33</v>
      </c>
      <c r="H4" s="11">
        <v>24.53</v>
      </c>
      <c r="I4" s="11">
        <v>79.67</v>
      </c>
      <c r="J4" s="11">
        <v>47.8</v>
      </c>
      <c r="K4" s="11">
        <f t="shared" ref="K4:K9" si="0">H4+J4</f>
        <v>72.33</v>
      </c>
      <c r="L4" s="11">
        <v>1</v>
      </c>
      <c r="M4" s="10" t="s">
        <v>18</v>
      </c>
      <c r="N4"/>
      <c r="O4"/>
      <c r="P4"/>
    </row>
    <row r="5" ht="37.15" customHeight="1" spans="1:16">
      <c r="A5" s="9">
        <v>2</v>
      </c>
      <c r="B5" s="10" t="s">
        <v>19</v>
      </c>
      <c r="C5" s="10" t="s">
        <v>20</v>
      </c>
      <c r="D5" s="10" t="s">
        <v>16</v>
      </c>
      <c r="E5" s="10" t="s">
        <v>17</v>
      </c>
      <c r="F5" s="11">
        <v>193.5</v>
      </c>
      <c r="G5" s="11">
        <f>F5/3</f>
        <v>64.5</v>
      </c>
      <c r="H5" s="11">
        <v>25.8</v>
      </c>
      <c r="I5" s="11">
        <v>75</v>
      </c>
      <c r="J5" s="11">
        <f>I5*0.6</f>
        <v>45</v>
      </c>
      <c r="K5" s="11">
        <f t="shared" si="0"/>
        <v>70.8</v>
      </c>
      <c r="L5" s="11">
        <v>2</v>
      </c>
      <c r="M5" s="10"/>
      <c r="N5"/>
      <c r="O5"/>
      <c r="P5"/>
    </row>
    <row r="6" ht="37.15" customHeight="1" spans="1:16">
      <c r="A6" s="9">
        <v>3</v>
      </c>
      <c r="B6" s="10" t="s">
        <v>21</v>
      </c>
      <c r="C6" s="10" t="s">
        <v>22</v>
      </c>
      <c r="D6" s="10" t="s">
        <v>16</v>
      </c>
      <c r="E6" s="10" t="s">
        <v>17</v>
      </c>
      <c r="F6" s="11">
        <v>175</v>
      </c>
      <c r="G6" s="11">
        <v>58.33</v>
      </c>
      <c r="H6" s="11">
        <v>23.33</v>
      </c>
      <c r="I6" s="11">
        <v>75.67</v>
      </c>
      <c r="J6" s="11">
        <v>45.4</v>
      </c>
      <c r="K6" s="11">
        <f t="shared" si="0"/>
        <v>68.73</v>
      </c>
      <c r="L6" s="11">
        <v>3</v>
      </c>
      <c r="M6" s="10"/>
      <c r="N6"/>
      <c r="O6"/>
      <c r="P6"/>
    </row>
    <row r="7" ht="37.15" customHeight="1" spans="1:16">
      <c r="A7" s="9">
        <v>4</v>
      </c>
      <c r="B7" s="10" t="s">
        <v>23</v>
      </c>
      <c r="C7" s="10" t="s">
        <v>24</v>
      </c>
      <c r="D7" s="10" t="s">
        <v>16</v>
      </c>
      <c r="E7" s="10" t="s">
        <v>17</v>
      </c>
      <c r="F7" s="11">
        <v>171</v>
      </c>
      <c r="G7" s="11">
        <f>F7/3</f>
        <v>57</v>
      </c>
      <c r="H7" s="11">
        <v>22.8</v>
      </c>
      <c r="I7" s="11">
        <v>68.67</v>
      </c>
      <c r="J7" s="11">
        <v>41.2</v>
      </c>
      <c r="K7" s="11">
        <f t="shared" si="0"/>
        <v>64</v>
      </c>
      <c r="L7" s="11">
        <v>4</v>
      </c>
      <c r="M7" s="10"/>
      <c r="N7"/>
      <c r="O7"/>
      <c r="P7"/>
    </row>
    <row r="8" ht="37.15" customHeight="1" spans="1:16">
      <c r="A8" s="9">
        <v>5</v>
      </c>
      <c r="B8" s="10" t="s">
        <v>25</v>
      </c>
      <c r="C8" s="10" t="s">
        <v>26</v>
      </c>
      <c r="D8" s="10" t="s">
        <v>16</v>
      </c>
      <c r="E8" s="10" t="s">
        <v>17</v>
      </c>
      <c r="F8" s="11">
        <v>171.5</v>
      </c>
      <c r="G8" s="11">
        <v>57.17</v>
      </c>
      <c r="H8" s="11">
        <v>22.87</v>
      </c>
      <c r="I8" s="11">
        <v>66</v>
      </c>
      <c r="J8" s="11">
        <v>39.6</v>
      </c>
      <c r="K8" s="11">
        <f t="shared" si="0"/>
        <v>62.47</v>
      </c>
      <c r="L8" s="11">
        <v>5</v>
      </c>
      <c r="M8" s="10"/>
      <c r="N8"/>
      <c r="O8"/>
      <c r="P8"/>
    </row>
    <row r="9" ht="37.15" customHeight="1" spans="1:16">
      <c r="A9" s="9">
        <v>6</v>
      </c>
      <c r="B9" s="10" t="s">
        <v>27</v>
      </c>
      <c r="C9" s="10" t="s">
        <v>28</v>
      </c>
      <c r="D9" s="10" t="s">
        <v>16</v>
      </c>
      <c r="E9" s="10" t="s">
        <v>17</v>
      </c>
      <c r="F9" s="11">
        <v>165.5</v>
      </c>
      <c r="G9" s="11">
        <v>55.17</v>
      </c>
      <c r="H9" s="11">
        <v>22.07</v>
      </c>
      <c r="I9" s="11">
        <v>0</v>
      </c>
      <c r="J9" s="11">
        <f>I9*0.6</f>
        <v>0</v>
      </c>
      <c r="K9" s="11">
        <f t="shared" si="0"/>
        <v>22.07</v>
      </c>
      <c r="L9" s="11">
        <v>6</v>
      </c>
      <c r="M9" s="10"/>
      <c r="N9"/>
      <c r="O9"/>
      <c r="P9"/>
    </row>
  </sheetData>
  <sortState ref="A4:M9">
    <sortCondition ref="K4" descending="1"/>
  </sortState>
  <mergeCells count="1">
    <mergeCell ref="A1:M1"/>
  </mergeCells>
  <pageMargins left="0.554861111111111" right="0.554861111111111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表格样式3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2020-01-02T03:00:00Z</dcterms:created>
  <cp:lastPrinted>2020-10-09T07:59:00Z</cp:lastPrinted>
  <dcterms:modified xsi:type="dcterms:W3CDTF">2021-11-03T09:06:06Z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2052-11.8.6.8811</vt:lpwstr>
  </property>
  <property fmtid="{D5CDD505-2E9C-101B-9397-08002B2CF9AE}" pid="3" name="ICV">
    <vt:lpwstr>5751886DAFAE4693AFE99684497A2DB7</vt:lpwstr>
  </property>
</Properties>
</file>